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'_Экспорт'!$A$12:$F$37</definedName>
    <definedName name="dst119244" localSheetId="0">'_Экспорт'!$B$14</definedName>
    <definedName name="dst119245" localSheetId="0">'_Экспорт'!$C$14</definedName>
    <definedName name="_xlnm.Print_Area" localSheetId="0">'_Экспорт'!$A$1:$F$37</definedName>
  </definedNames>
  <calcPr fullCalcOnLoad="1"/>
</workbook>
</file>

<file path=xl/sharedStrings.xml><?xml version="1.0" encoding="utf-8"?>
<sst xmlns="http://schemas.openxmlformats.org/spreadsheetml/2006/main" count="81" uniqueCount="67">
  <si>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</si>
  <si>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</si>
  <si>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</si>
  <si>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</si>
  <si>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</si>
  <si>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</si>
  <si>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</si>
  <si>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</si>
  <si>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</si>
  <si>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</si>
  <si>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</si>
  <si>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</si>
  <si>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</si>
  <si>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</si>
  <si>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</si>
  <si>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Субвенции местным бюджетам на выполнение передаваемых полномочий субъектов Российской Федерации</t>
  </si>
  <si>
    <t>Дотации на выравнивание бюджетной обеспеченности</t>
  </si>
  <si>
    <t>895</t>
  </si>
  <si>
    <t>ДОХОДЫ МЕСТНОГО БЮДЖЕТА</t>
  </si>
  <si>
    <t>Приложение 1</t>
  </si>
  <si>
    <t>1 17 00000 00 0000 000</t>
  </si>
  <si>
    <t>ПРОЧИЕ НЕНАЛОГОВЫЕ ДОХОДЫ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</si>
  <si>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</si>
  <si>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</si>
  <si>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</si>
  <si>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родители и дети опека</t>
  </si>
  <si>
    <t>ЗП опека,протоколы, сануборка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</si>
  <si>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</si>
  <si>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</si>
  <si>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</si>
  <si>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</si>
  <si>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</si>
  <si>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</si>
  <si>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</si>
  <si>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</si>
  <si>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</si>
  <si>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2 02 30027 03 0100 150</t>
  </si>
  <si>
    <t>2 02 30027 03 0200 150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</si>
  <si>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</si>
  <si>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</si>
  <si>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</si>
  <si>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</si>
  <si>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</si>
  <si>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</si>
  <si>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НАЛОГ НА ДОХОДЫ С ФИЗИЧЕСКИХ ЛИЦ</t>
  </si>
  <si>
    <t xml:space="preserve">1 01 00000 00 0000 110 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</si>
  <si>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</si>
  <si>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</si>
  <si>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</si>
  <si>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1 01 02000 01 0000 110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</si>
  <si>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</si>
  <si>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</si>
  <si>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 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</si>
  <si>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вознаграждения,   приемным родителям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</si>
  <si>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</si>
  <si>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семье.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</si>
  <si>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</si>
  <si>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</si>
  <si>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</si>
  <si>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</si>
  <si>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НА 2023 ГОД И ПЛАНОВЫЙ 2024-2025 Г.</t>
  </si>
  <si>
    <t xml:space="preserve"> Сумма 2023 г.                        </t>
  </si>
  <si>
    <t xml:space="preserve">Сумма 2025 г.                          </t>
  </si>
  <si>
    <t xml:space="preserve">Сумма 2024 г.           </t>
  </si>
  <si>
    <t>ВНУТРИГОРОДСКОГО МУНИЦИПАЛЬНОГО ОБРАЗОВАНИЯ ГОРОДА ФЕДЕРАЛЬНОГО ЗНАЧЕНИЯ САНКТ-ПЕТЕРБУРГА ПОСЕЛОК ПЕТРО-СЛАВЯНКА</t>
  </si>
  <si>
    <t xml:space="preserve">                                                                                                                                                                                                 от "     " ноября 2022г. № ___ </t>
  </si>
  <si>
    <t>к  Решению МС МО п. Петро-Славянка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</si>
</sst>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4" fontId="7" fillId="33" borderId="10" xfId="0" applyNumberFormat="1" applyFont="1" applyFill="1" applyBorder="1" applyAlignment="1">
      <alignment/>
    </xf>
    <xf numFmtId="174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4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top" wrapText="1"/>
    </xf>
    <xf numFmtId="49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74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9" fontId="0" fillId="33" borderId="0" xfId="57" applyFont="1" applyFill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justify" vertical="top" indent="2"/>
    </xf>
    <xf numFmtId="0" fontId="8" fillId="33" borderId="0" xfId="0" applyFont="1" applyFill="1" applyAlignment="1">
      <alignment vertical="top"/>
    </xf>
    <xf numFmtId="0" fontId="7" fillId="33" borderId="0" xfId="0" applyFont="1" applyFill="1" applyAlignment="1">
      <alignment horizontal="justify" vertical="top" indent="2"/>
    </xf>
    <xf numFmtId="174" fontId="13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9" fontId="7" fillId="33" borderId="0" xfId="57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7" fillId="33" borderId="13" xfId="0" applyFont="1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tabSelected="1" view="pageBreakPreview" zoomScale="110" zoomScaleSheetLayoutView="110" zoomScalePageLayoutView="0" workbookViewId="0" topLeftCell="A1">
      <selection activeCell="A4" sqref="A4:F4"/>
    </sheetView>
  </sheetViews>
  <sheetFormatPr defaultColWidth="9.140625" defaultRowHeight="12.75"/>
  <cols>
    <col min="1" max="1" width="8.57421875" style="25" customWidth="1"/>
    <col min="2" max="2" width="21.7109375" style="25" customWidth="1"/>
    <col min="3" max="3" width="50.7109375" style="25" customWidth="1"/>
    <col min="4" max="5" width="14.57421875" style="25" customWidth="1"/>
    <col min="6" max="6" width="14.8515625" style="25" customWidth="1"/>
    <col min="7" max="13" width="9.140625" style="27" customWidth="1"/>
    <col min="14" max="14" width="11.57421875" style="27" bestFit="1" customWidth="1"/>
    <col min="15" max="16384" width="9.140625" style="27" customWidth="1"/>
  </cols>
  <sheetData>
    <row r="2" spans="1:6" ht="12" customHeight="1">
      <c r="A2" s="26"/>
      <c r="B2" s="26"/>
      <c r="C2" s="26"/>
      <c r="D2" s="26"/>
      <c r="E2" s="26"/>
      <c r="F2" s="22"/>
    </row>
    <row r="3" spans="1:6" s="28" customFormat="1" ht="12" customHeight="1">
      <c r="A3" s="38" t="s">
        <v>19</v>
      </c>
      <c r="B3" s="38"/>
      <c r="C3" s="38"/>
      <c r="D3" s="38"/>
      <c r="E3" s="38"/>
      <c r="F3" s="38"/>
    </row>
    <row r="4" spans="1:6" ht="12" customHeight="1">
      <c r="A4" s="39" t="s">
        <v>66</v>
      </c>
      <c r="B4" s="39"/>
      <c r="C4" s="39"/>
      <c r="D4" s="39"/>
      <c r="E4" s="39"/>
      <c r="F4" s="39"/>
    </row>
    <row r="5" spans="1:6" ht="17.25" customHeight="1">
      <c r="A5" s="39" t="s">
        <v>65</v>
      </c>
      <c r="B5" s="39"/>
      <c r="C5" s="39"/>
      <c r="D5" s="39"/>
      <c r="E5" s="39"/>
      <c r="F5" s="39"/>
    </row>
    <row r="6" spans="1:6" ht="12" customHeight="1">
      <c r="A6" s="40"/>
      <c r="B6" s="40"/>
      <c r="C6" s="40"/>
      <c r="D6" s="40"/>
      <c r="E6" s="40"/>
      <c r="F6" s="40"/>
    </row>
    <row r="7" spans="1:6" ht="12" customHeight="1">
      <c r="A7" s="40"/>
      <c r="B7" s="40"/>
      <c r="C7" s="40"/>
      <c r="D7" s="40"/>
      <c r="E7" s="40"/>
      <c r="F7" s="40"/>
    </row>
    <row r="8" spans="1:6" ht="14.25" customHeight="1">
      <c r="A8" s="42" t="s">
        <v>18</v>
      </c>
      <c r="B8" s="42"/>
      <c r="C8" s="42"/>
      <c r="D8" s="42"/>
      <c r="E8" s="42"/>
      <c r="F8" s="42"/>
    </row>
    <row r="9" spans="1:6" ht="29.25" customHeight="1">
      <c r="A9" s="43" t="s">
        <v>64</v>
      </c>
      <c r="B9" s="44"/>
      <c r="C9" s="44"/>
      <c r="D9" s="44"/>
      <c r="E9" s="44"/>
      <c r="F9" s="44"/>
    </row>
    <row r="10" spans="1:6" ht="14.25" customHeight="1">
      <c r="A10" s="42" t="s">
        <v>60</v>
      </c>
      <c r="B10" s="42"/>
      <c r="C10" s="42"/>
      <c r="D10" s="42"/>
      <c r="E10" s="42"/>
      <c r="F10" s="42"/>
    </row>
    <row r="11" spans="1:6" ht="12.75">
      <c r="A11" s="41" t="s">
        <v>14</v>
      </c>
      <c r="B11" s="41"/>
      <c r="C11" s="41"/>
      <c r="D11" s="41"/>
      <c r="E11" s="41"/>
      <c r="F11" s="41"/>
    </row>
    <row r="12" spans="1:6" s="29" customFormat="1" ht="62.25" customHeight="1">
      <c r="A12" s="23" t="s">
        <v>0</v>
      </c>
      <c r="B12" s="23" t="s">
        <v>1</v>
      </c>
      <c r="C12" s="23" t="s">
        <v>2</v>
      </c>
      <c r="D12" s="23" t="s">
        <v>61</v>
      </c>
      <c r="E12" s="23" t="s">
        <v>63</v>
      </c>
      <c r="F12" s="23" t="s">
        <v>62</v>
      </c>
    </row>
    <row r="13" spans="1:6" ht="12.75">
      <c r="A13" s="7" t="s">
        <v>3</v>
      </c>
      <c r="B13" s="7" t="s">
        <v>4</v>
      </c>
      <c r="C13" s="8" t="s">
        <v>5</v>
      </c>
      <c r="D13" s="2">
        <f>D14+D17+D19</f>
        <v>1227.1</v>
      </c>
      <c r="E13" s="2">
        <f>E14+E17+E19</f>
        <v>1325.6999999999998</v>
      </c>
      <c r="F13" s="2">
        <f>F14+F17+F19</f>
        <v>1457.1999999999998</v>
      </c>
    </row>
    <row r="14" spans="1:6" ht="17.25" customHeight="1">
      <c r="A14" s="7">
        <v>0</v>
      </c>
      <c r="B14" s="30" t="s">
        <v>45</v>
      </c>
      <c r="C14" s="31" t="s">
        <v>46</v>
      </c>
      <c r="D14" s="2">
        <f aca="true" t="shared" si="0" ref="D14:F15">D15</f>
        <v>1202.1</v>
      </c>
      <c r="E14" s="2">
        <f t="shared" si="0"/>
        <v>1320.6</v>
      </c>
      <c r="F14" s="2">
        <f t="shared" si="0"/>
        <v>1452.1</v>
      </c>
    </row>
    <row r="15" spans="1:6" ht="12.75">
      <c r="A15" s="10" t="s">
        <v>3</v>
      </c>
      <c r="B15" s="32" t="s">
        <v>49</v>
      </c>
      <c r="C15" s="11" t="s">
        <v>44</v>
      </c>
      <c r="D15" s="9">
        <f t="shared" si="0"/>
        <v>1202.1</v>
      </c>
      <c r="E15" s="9">
        <f t="shared" si="0"/>
        <v>1320.6</v>
      </c>
      <c r="F15" s="9">
        <f t="shared" si="0"/>
        <v>1452.1</v>
      </c>
    </row>
    <row r="16" spans="1:6" ht="76.5">
      <c r="A16" s="5" t="s">
        <v>6</v>
      </c>
      <c r="B16" s="3" t="s">
        <v>48</v>
      </c>
      <c r="C16" s="33" t="s">
        <v>47</v>
      </c>
      <c r="D16" s="1">
        <v>1202.1</v>
      </c>
      <c r="E16" s="1">
        <v>1320.6</v>
      </c>
      <c r="F16" s="1">
        <v>1452.1</v>
      </c>
    </row>
    <row r="17" spans="1:6" ht="18" customHeight="1">
      <c r="A17" s="10" t="s">
        <v>3</v>
      </c>
      <c r="B17" s="10" t="s">
        <v>7</v>
      </c>
      <c r="C17" s="11" t="s">
        <v>8</v>
      </c>
      <c r="D17" s="9">
        <v>5</v>
      </c>
      <c r="E17" s="9">
        <v>5</v>
      </c>
      <c r="F17" s="9">
        <v>5</v>
      </c>
    </row>
    <row r="18" spans="1:6" ht="100.5" customHeight="1">
      <c r="A18" s="17">
        <v>895</v>
      </c>
      <c r="B18" s="17" t="s">
        <v>42</v>
      </c>
      <c r="C18" s="18" t="s">
        <v>43</v>
      </c>
      <c r="D18" s="19">
        <v>5</v>
      </c>
      <c r="E18" s="19">
        <v>5</v>
      </c>
      <c r="F18" s="19">
        <v>5</v>
      </c>
    </row>
    <row r="19" spans="1:6" ht="12.75">
      <c r="A19" s="14" t="s">
        <v>3</v>
      </c>
      <c r="B19" s="15" t="s">
        <v>20</v>
      </c>
      <c r="C19" s="16" t="s">
        <v>21</v>
      </c>
      <c r="D19" s="9">
        <v>20</v>
      </c>
      <c r="E19" s="9">
        <f>E21</f>
        <v>0.1</v>
      </c>
      <c r="F19" s="9">
        <f>F21</f>
        <v>0.1</v>
      </c>
    </row>
    <row r="20" spans="1:6" ht="38.25">
      <c r="A20" s="14" t="s">
        <v>17</v>
      </c>
      <c r="B20" s="20" t="s">
        <v>58</v>
      </c>
      <c r="C20" s="21" t="s">
        <v>59</v>
      </c>
      <c r="D20" s="9">
        <v>0</v>
      </c>
      <c r="E20" s="9">
        <v>0</v>
      </c>
      <c r="F20" s="9">
        <v>0</v>
      </c>
    </row>
    <row r="21" spans="1:6" ht="27" customHeight="1">
      <c r="A21" s="5" t="s">
        <v>17</v>
      </c>
      <c r="B21" s="3" t="s">
        <v>56</v>
      </c>
      <c r="C21" s="4" t="s">
        <v>57</v>
      </c>
      <c r="D21" s="1">
        <v>20</v>
      </c>
      <c r="E21" s="1">
        <v>0.1</v>
      </c>
      <c r="F21" s="1">
        <v>0.1</v>
      </c>
    </row>
    <row r="22" spans="1:6" ht="12.75">
      <c r="A22" s="7" t="s">
        <v>3</v>
      </c>
      <c r="B22" s="7" t="s">
        <v>9</v>
      </c>
      <c r="C22" s="8" t="s">
        <v>10</v>
      </c>
      <c r="D22" s="2">
        <f>D23</f>
        <v>68294.9</v>
      </c>
      <c r="E22" s="2">
        <f>E23</f>
        <v>71542.5</v>
      </c>
      <c r="F22" s="2">
        <f>F23</f>
        <v>74719.2</v>
      </c>
    </row>
    <row r="23" spans="1:6" ht="25.5">
      <c r="A23" s="10" t="s">
        <v>3</v>
      </c>
      <c r="B23" s="10" t="s">
        <v>11</v>
      </c>
      <c r="C23" s="11" t="s">
        <v>12</v>
      </c>
      <c r="D23" s="9">
        <f>SUM(D24,D29)</f>
        <v>68294.9</v>
      </c>
      <c r="E23" s="9">
        <f>SUM(E24,E29)</f>
        <v>71542.5</v>
      </c>
      <c r="F23" s="9">
        <f>SUM(F24,F29)</f>
        <v>74719.2</v>
      </c>
    </row>
    <row r="24" spans="1:6" ht="25.5">
      <c r="A24" s="12" t="s">
        <v>3</v>
      </c>
      <c r="B24" s="10" t="s">
        <v>27</v>
      </c>
      <c r="C24" s="11" t="s">
        <v>23</v>
      </c>
      <c r="D24" s="9">
        <f>D25+D27</f>
        <v>65645.4</v>
      </c>
      <c r="E24" s="9">
        <f>E25+E27</f>
        <v>68764.1</v>
      </c>
      <c r="F24" s="9">
        <f>F25+F27</f>
        <v>71814</v>
      </c>
    </row>
    <row r="25" spans="1:6" ht="12.75">
      <c r="A25" s="12" t="s">
        <v>3</v>
      </c>
      <c r="B25" s="10" t="s">
        <v>28</v>
      </c>
      <c r="C25" s="13" t="s">
        <v>16</v>
      </c>
      <c r="D25" s="9">
        <f>D26</f>
        <v>65645.4</v>
      </c>
      <c r="E25" s="9">
        <f aca="true" t="shared" si="1" ref="D25:F27">E26</f>
        <v>68764.1</v>
      </c>
      <c r="F25" s="9">
        <f t="shared" si="1"/>
        <v>71814</v>
      </c>
    </row>
    <row r="26" spans="1:14" ht="53.25" customHeight="1">
      <c r="A26" s="5" t="s">
        <v>17</v>
      </c>
      <c r="B26" s="3" t="s">
        <v>29</v>
      </c>
      <c r="C26" s="6" t="s">
        <v>50</v>
      </c>
      <c r="D26" s="1">
        <v>65645.4</v>
      </c>
      <c r="E26" s="1">
        <v>68764.1</v>
      </c>
      <c r="F26" s="1">
        <v>71814</v>
      </c>
      <c r="N26" s="34"/>
    </row>
    <row r="27" spans="1:6" ht="14.25" customHeight="1">
      <c r="A27" s="12" t="s">
        <v>3</v>
      </c>
      <c r="B27" s="10" t="s">
        <v>38</v>
      </c>
      <c r="C27" s="11" t="s">
        <v>39</v>
      </c>
      <c r="D27" s="9">
        <f t="shared" si="1"/>
        <v>0</v>
      </c>
      <c r="E27" s="9">
        <f t="shared" si="1"/>
        <v>0</v>
      </c>
      <c r="F27" s="9">
        <f t="shared" si="1"/>
        <v>0</v>
      </c>
    </row>
    <row r="28" spans="1:6" ht="29.25" customHeight="1">
      <c r="A28" s="5" t="s">
        <v>17</v>
      </c>
      <c r="B28" s="3" t="s">
        <v>40</v>
      </c>
      <c r="C28" s="6" t="s">
        <v>41</v>
      </c>
      <c r="D28" s="1">
        <v>0</v>
      </c>
      <c r="E28" s="1">
        <v>0</v>
      </c>
      <c r="F28" s="1">
        <v>0</v>
      </c>
    </row>
    <row r="29" spans="1:6" ht="25.5">
      <c r="A29" s="12" t="s">
        <v>3</v>
      </c>
      <c r="B29" s="10" t="s">
        <v>30</v>
      </c>
      <c r="C29" s="11" t="s">
        <v>24</v>
      </c>
      <c r="D29" s="9">
        <f>D30+D34</f>
        <v>2649.5</v>
      </c>
      <c r="E29" s="9">
        <f>E30+E34</f>
        <v>2778.4</v>
      </c>
      <c r="F29" s="9">
        <f>F30+F34</f>
        <v>2905.2</v>
      </c>
    </row>
    <row r="30" spans="1:7" ht="38.25">
      <c r="A30" s="12" t="s">
        <v>3</v>
      </c>
      <c r="B30" s="10" t="s">
        <v>31</v>
      </c>
      <c r="C30" s="11" t="s">
        <v>15</v>
      </c>
      <c r="D30" s="9">
        <f>D32+D33</f>
        <v>1151.7</v>
      </c>
      <c r="E30" s="9">
        <f>E32+E33</f>
        <v>1207.6000000000001</v>
      </c>
      <c r="F30" s="9">
        <f>F32+F33</f>
        <v>1262.6999999999998</v>
      </c>
      <c r="G30" s="27" t="s">
        <v>26</v>
      </c>
    </row>
    <row r="31" spans="1:6" ht="51">
      <c r="A31" s="3">
        <v>895</v>
      </c>
      <c r="B31" s="3" t="s">
        <v>32</v>
      </c>
      <c r="C31" s="4" t="s">
        <v>22</v>
      </c>
      <c r="D31" s="1">
        <f>D32</f>
        <v>1142.9</v>
      </c>
      <c r="E31" s="1">
        <f>E32</f>
        <v>1198.4</v>
      </c>
      <c r="F31" s="1">
        <f>F32</f>
        <v>1253.1</v>
      </c>
    </row>
    <row r="32" spans="1:6" ht="63.75">
      <c r="A32" s="3">
        <v>895</v>
      </c>
      <c r="B32" s="3" t="s">
        <v>33</v>
      </c>
      <c r="C32" s="4" t="s">
        <v>54</v>
      </c>
      <c r="D32" s="1">
        <v>1142.9</v>
      </c>
      <c r="E32" s="1">
        <v>1198.4</v>
      </c>
      <c r="F32" s="1">
        <v>1253.1</v>
      </c>
    </row>
    <row r="33" spans="1:6" ht="105.75" customHeight="1">
      <c r="A33" s="3">
        <v>895</v>
      </c>
      <c r="B33" s="3" t="s">
        <v>34</v>
      </c>
      <c r="C33" s="4" t="s">
        <v>51</v>
      </c>
      <c r="D33" s="1">
        <v>8.8</v>
      </c>
      <c r="E33" s="1">
        <v>9.2</v>
      </c>
      <c r="F33" s="1">
        <v>9.6</v>
      </c>
    </row>
    <row r="34" spans="1:7" ht="38.25">
      <c r="A34" s="10" t="s">
        <v>3</v>
      </c>
      <c r="B34" s="10" t="s">
        <v>35</v>
      </c>
      <c r="C34" s="11" t="s">
        <v>55</v>
      </c>
      <c r="D34" s="9">
        <f>D35+D36</f>
        <v>1497.8</v>
      </c>
      <c r="E34" s="9">
        <f>E35+E36</f>
        <v>1570.8</v>
      </c>
      <c r="F34" s="9">
        <f>F35+F36</f>
        <v>1642.5</v>
      </c>
      <c r="G34" s="27" t="s">
        <v>25</v>
      </c>
    </row>
    <row r="35" spans="1:6" ht="102">
      <c r="A35" s="3">
        <v>895</v>
      </c>
      <c r="B35" s="3" t="s">
        <v>36</v>
      </c>
      <c r="C35" s="4" t="s">
        <v>52</v>
      </c>
      <c r="D35" s="1">
        <v>747.9</v>
      </c>
      <c r="E35" s="1">
        <v>784.4</v>
      </c>
      <c r="F35" s="1">
        <v>820.2</v>
      </c>
    </row>
    <row r="36" spans="1:6" ht="63.75">
      <c r="A36" s="3">
        <v>895</v>
      </c>
      <c r="B36" s="3" t="s">
        <v>37</v>
      </c>
      <c r="C36" s="35" t="s">
        <v>53</v>
      </c>
      <c r="D36" s="1">
        <v>749.9</v>
      </c>
      <c r="E36" s="1">
        <v>786.4</v>
      </c>
      <c r="F36" s="1">
        <v>822.3</v>
      </c>
    </row>
    <row r="37" spans="1:6" s="37" customFormat="1" ht="12.75">
      <c r="A37" s="36"/>
      <c r="B37" s="36"/>
      <c r="C37" s="8" t="s">
        <v>13</v>
      </c>
      <c r="D37" s="2">
        <f>SUM(D13,D22)</f>
        <v>69522</v>
      </c>
      <c r="E37" s="2">
        <f>SUM(E13,E22)</f>
        <v>72868.2</v>
      </c>
      <c r="F37" s="2">
        <f>SUM(F13,F22)</f>
        <v>76176.4</v>
      </c>
    </row>
    <row r="40" spans="5:6" ht="12.75">
      <c r="E40" s="24"/>
      <c r="F40" s="24"/>
    </row>
  </sheetData>
  <sheetProtection/>
  <mergeCells count="9">
    <mergeCell ref="A3:F3"/>
    <mergeCell ref="A4:F4"/>
    <mergeCell ref="A6:F6"/>
    <mergeCell ref="A11:F11"/>
    <mergeCell ref="A5:F5"/>
    <mergeCell ref="A8:F8"/>
    <mergeCell ref="A9:F9"/>
    <mergeCell ref="A10:F10"/>
    <mergeCell ref="A7:F7"/>
  </mergeCells>
  <printOptions/>
  <pageMargins left="0.6299212598425197" right="0.23622047244094488" top="0.1968503937007874" bottom="0" header="0" footer="0"/>
  <pageSetup fitToHeight="0" fitToWidth="1" horizontalDpi="600" verticalDpi="600" orientation="portrait" paperSize="9" scale="77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2022-11-10T13:39:21Z</cp:lastPrinted>
  <dcterms:created xsi:type="dcterms:W3CDTF">2009-01-11T12:09:09Z</dcterms:created>
  <dcterms:modified xsi:type="dcterms:W3CDTF">2022-11-22T12:09:47Z</dcterms:modified>
  <cp:category/>
  <cp:version/>
  <cp:contentType/>
  <cp:contentStatus/>
</cp:coreProperties>
</file>