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Лист1!$C$2</definedName>
  </definedNames>
  <calcPr calcId="145621"/>
</workbook>
</file>

<file path=xl/calcChain.xml><?xml version="1.0" encoding="utf-8"?>
<calcChain xmlns="http://schemas.openxmlformats.org/spreadsheetml/2006/main">
  <c r="E42" i="1" l="1"/>
  <c r="D42" i="1"/>
  <c r="D33" i="1"/>
  <c r="E33" i="1"/>
  <c r="C33" i="1"/>
  <c r="E12" i="1"/>
  <c r="C12" i="1"/>
  <c r="D12" i="1"/>
  <c r="E27" i="1" l="1"/>
  <c r="D27" i="1"/>
  <c r="C27" i="1"/>
  <c r="E39" i="1"/>
  <c r="D39" i="1"/>
  <c r="C39" i="1"/>
  <c r="E37" i="1"/>
  <c r="D37" i="1"/>
  <c r="C37" i="1"/>
  <c r="E31" i="1"/>
  <c r="D31" i="1"/>
  <c r="C31" i="1"/>
  <c r="E25" i="1"/>
  <c r="D25" i="1"/>
  <c r="C25" i="1"/>
  <c r="E21" i="1"/>
  <c r="C21" i="1"/>
  <c r="E18" i="1"/>
  <c r="D18" i="1"/>
  <c r="C18" i="1"/>
  <c r="C42" i="1" s="1"/>
</calcChain>
</file>

<file path=xl/sharedStrings.xml><?xml version="1.0" encoding="utf-8"?>
<sst xmlns="http://schemas.openxmlformats.org/spreadsheetml/2006/main" count="46" uniqueCount="44">
  <si>
    <t xml:space="preserve">Распределение бюджетных ассигнований по разделам, </t>
  </si>
  <si>
    <t>подразделам классификации расходов бюджета</t>
  </si>
  <si>
    <t>Сумма</t>
  </si>
  <si>
    <t>Наименование</t>
  </si>
  <si>
    <t>Раздел/Подраздел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</si>
  <si>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</si>
  <si>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</si>
  <si>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</si>
  <si>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</si>
  <si>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</si>
  <si>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</si>
  <si>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</si>
  <si>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</si>
  <si>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</si>
  <si>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</si>
  <si>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</si>
  <si>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</si>
  <si>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</si>
  <si>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</si>
  <si>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</si>
  <si>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</si>
  <si>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</si>
  <si>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</si>
  <si>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</si>
  <si>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</si>
  <si>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</si>
  <si>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</si>
  <si>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</si>
  <si>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</si>
  <si>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</si>
  <si>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</si>
  <si>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</si>
  <si>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 xml:space="preserve">                                                         Итого</t>
  </si>
  <si>
    <t>Другие вопросы в области образования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</si>
  <si>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</si>
  <si>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</si>
  <si>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№3</t>
  </si>
  <si>
    <t>2024 год</t>
  </si>
  <si>
    <t>УСЛОВНО УТВЕРЖДЕННЫЕ РАСХОДЫ</t>
  </si>
  <si>
    <t>к  Решению МС п. Петро-Славянка</t>
  </si>
  <si>
    <t>от ноября 2022  г. №</t>
  </si>
  <si>
    <t>внутригородского муниципального образования города федерального значения Санкт-Петербурга поселок Петро-Славянка</t>
  </si>
  <si>
    <t>на 2023 год и плановый период 2024 – 2025 год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</si>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</sst>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topLeftCell="A17" workbookViewId="0">
      <selection activeCell="I28" sqref="I28"/>
    </sheetView>
  </sheetViews>
  <sheetFormatPr defaultRowHeight="15" x14ac:dyDescent="0.25"/>
  <cols>
    <col min="1" max="1" width="44.140625" customWidth="1"/>
    <col min="2" max="2" width="16.5703125" customWidth="1"/>
    <col min="3" max="3" width="14.7109375" customWidth="1"/>
    <col min="4" max="4" width="12" customWidth="1"/>
    <col min="5" max="5" width="11.28515625" customWidth="1"/>
  </cols>
  <sheetData>
    <row r="1" spans="1:5" x14ac:dyDescent="0.25">
      <c r="C1" s="25" t="s">
        <v>36</v>
      </c>
      <c r="D1" s="25"/>
      <c r="E1" s="25"/>
    </row>
    <row r="2" spans="1:5" x14ac:dyDescent="0.25">
      <c r="C2" s="25" t="s">
        <v>39</v>
      </c>
      <c r="D2" s="25"/>
      <c r="E2" s="25"/>
    </row>
    <row r="3" spans="1:5" x14ac:dyDescent="0.25">
      <c r="C3" s="26" t="s">
        <v>40</v>
      </c>
      <c r="D3" s="26"/>
      <c r="E3" s="26"/>
    </row>
    <row r="5" spans="1:5" x14ac:dyDescent="0.25">
      <c r="A5" s="22" t="s">
        <v>0</v>
      </c>
      <c r="B5" s="22"/>
      <c r="C5" s="22"/>
      <c r="D5" s="22"/>
      <c r="E5" s="22"/>
    </row>
    <row r="6" spans="1:5" x14ac:dyDescent="0.25">
      <c r="A6" s="22" t="s">
        <v>1</v>
      </c>
      <c r="B6" s="22"/>
      <c r="C6" s="22"/>
      <c r="D6" s="22"/>
      <c r="E6" s="22"/>
    </row>
    <row r="7" spans="1:5" ht="39" customHeight="1" x14ac:dyDescent="0.25">
      <c r="A7" s="23" t="s">
        <v>41</v>
      </c>
      <c r="B7" s="23"/>
      <c r="C7" s="23"/>
      <c r="D7" s="23"/>
      <c r="E7" s="23"/>
    </row>
    <row r="8" spans="1:5" ht="15" customHeight="1" x14ac:dyDescent="0.25">
      <c r="A8" s="24" t="s">
        <v>42</v>
      </c>
      <c r="B8" s="24"/>
      <c r="C8" s="24"/>
      <c r="D8" s="24"/>
      <c r="E8" s="24"/>
    </row>
    <row r="10" spans="1:5" x14ac:dyDescent="0.25">
      <c r="A10" s="1"/>
      <c r="B10" s="1"/>
      <c r="C10" s="13" t="s">
        <v>2</v>
      </c>
      <c r="D10" s="2" t="s">
        <v>2</v>
      </c>
      <c r="E10" s="2" t="s">
        <v>2</v>
      </c>
    </row>
    <row r="11" spans="1:5" x14ac:dyDescent="0.25">
      <c r="A11" s="3" t="s">
        <v>3</v>
      </c>
      <c r="B11" s="3" t="s">
        <v>4</v>
      </c>
      <c r="C11" s="14" t="s">
        <v>34</v>
      </c>
      <c r="D11" s="4" t="s">
        <v>37</v>
      </c>
      <c r="E11" s="4" t="s">
        <v>43</v>
      </c>
    </row>
    <row r="12" spans="1:5" x14ac:dyDescent="0.25">
      <c r="A12" s="5" t="s">
        <v>5</v>
      </c>
      <c r="B12" s="8">
        <v>100</v>
      </c>
      <c r="C12" s="15">
        <f>SUM(C13+C14+C15+C16+C17)</f>
        <v>13829.999999999998</v>
      </c>
      <c r="D12" s="15">
        <f>SUM(D13+D14+D15+D16+D17)</f>
        <v>14444.9</v>
      </c>
      <c r="E12" s="15">
        <f>SUM(E13+E14+E15+E16+E17)</f>
        <v>14937.6</v>
      </c>
    </row>
    <row r="13" spans="1:5" ht="43.5" customHeight="1" x14ac:dyDescent="0.25">
      <c r="A13" s="6" t="s">
        <v>6</v>
      </c>
      <c r="B13" s="9">
        <v>102</v>
      </c>
      <c r="C13" s="16">
        <v>1598.4</v>
      </c>
      <c r="D13" s="11">
        <v>1675.4</v>
      </c>
      <c r="E13" s="11">
        <v>1752.4</v>
      </c>
    </row>
    <row r="14" spans="1:5" ht="52.5" customHeight="1" x14ac:dyDescent="0.25">
      <c r="A14" s="6" t="s">
        <v>7</v>
      </c>
      <c r="B14" s="9">
        <v>103</v>
      </c>
      <c r="C14" s="16">
        <v>2692</v>
      </c>
      <c r="D14" s="11">
        <v>2758.5</v>
      </c>
      <c r="E14" s="11">
        <v>2824.5</v>
      </c>
    </row>
    <row r="15" spans="1:5" ht="54.75" customHeight="1" x14ac:dyDescent="0.25">
      <c r="A15" s="6" t="s">
        <v>8</v>
      </c>
      <c r="B15" s="9">
        <v>104</v>
      </c>
      <c r="C15" s="16">
        <v>9085.7999999999993</v>
      </c>
      <c r="D15" s="11">
        <v>9460.2999999999993</v>
      </c>
      <c r="E15" s="11">
        <v>9811.1</v>
      </c>
    </row>
    <row r="16" spans="1:5" x14ac:dyDescent="0.25">
      <c r="A16" s="6" t="s">
        <v>9</v>
      </c>
      <c r="B16" s="9">
        <v>111</v>
      </c>
      <c r="C16" s="16">
        <v>10</v>
      </c>
      <c r="D16" s="11">
        <v>10</v>
      </c>
      <c r="E16" s="11">
        <v>10</v>
      </c>
    </row>
    <row r="17" spans="1:5" x14ac:dyDescent="0.25">
      <c r="A17" s="6" t="s">
        <v>10</v>
      </c>
      <c r="B17" s="9">
        <v>113</v>
      </c>
      <c r="C17" s="16">
        <v>443.8</v>
      </c>
      <c r="D17" s="11">
        <v>540.70000000000005</v>
      </c>
      <c r="E17" s="11">
        <v>539.6</v>
      </c>
    </row>
    <row r="18" spans="1:5" ht="30.75" customHeight="1" x14ac:dyDescent="0.25">
      <c r="A18" s="5" t="s">
        <v>11</v>
      </c>
      <c r="B18" s="8">
        <v>300</v>
      </c>
      <c r="C18" s="15">
        <f>C19+C20</f>
        <v>565</v>
      </c>
      <c r="D18" s="10">
        <f t="shared" ref="D18:E18" si="0">D19+D20</f>
        <v>395</v>
      </c>
      <c r="E18" s="10">
        <f t="shared" si="0"/>
        <v>395</v>
      </c>
    </row>
    <row r="19" spans="1:5" ht="42" customHeight="1" x14ac:dyDescent="0.25">
      <c r="A19" s="6" t="s">
        <v>35</v>
      </c>
      <c r="B19" s="9">
        <v>310</v>
      </c>
      <c r="C19" s="16">
        <v>75</v>
      </c>
      <c r="D19" s="11">
        <v>45</v>
      </c>
      <c r="E19" s="11">
        <v>45</v>
      </c>
    </row>
    <row r="20" spans="1:5" ht="28.5" customHeight="1" x14ac:dyDescent="0.25">
      <c r="A20" s="6" t="s">
        <v>12</v>
      </c>
      <c r="B20" s="9">
        <v>314</v>
      </c>
      <c r="C20" s="16">
        <v>490</v>
      </c>
      <c r="D20" s="11">
        <v>350</v>
      </c>
      <c r="E20" s="11">
        <v>350</v>
      </c>
    </row>
    <row r="21" spans="1:5" x14ac:dyDescent="0.25">
      <c r="A21" s="5" t="s">
        <v>13</v>
      </c>
      <c r="B21" s="8">
        <v>400</v>
      </c>
      <c r="C21" s="15">
        <f>C22+C23+C24</f>
        <v>15395.3</v>
      </c>
      <c r="D21" s="10">
        <v>24710.799999999999</v>
      </c>
      <c r="E21" s="10">
        <f t="shared" ref="E21" si="1">E22+E23+E24</f>
        <v>24778.7</v>
      </c>
    </row>
    <row r="22" spans="1:5" x14ac:dyDescent="0.25">
      <c r="A22" s="6" t="s">
        <v>14</v>
      </c>
      <c r="B22" s="9">
        <v>401</v>
      </c>
      <c r="C22" s="16">
        <v>100</v>
      </c>
      <c r="D22" s="11">
        <v>120</v>
      </c>
      <c r="E22" s="11">
        <v>120</v>
      </c>
    </row>
    <row r="23" spans="1:5" x14ac:dyDescent="0.25">
      <c r="A23" s="6" t="s">
        <v>15</v>
      </c>
      <c r="B23" s="9">
        <v>409</v>
      </c>
      <c r="C23" s="16">
        <v>15295.3</v>
      </c>
      <c r="D23" s="11">
        <v>24540.799999999999</v>
      </c>
      <c r="E23" s="11">
        <v>24608.7</v>
      </c>
    </row>
    <row r="24" spans="1:5" ht="16.5" customHeight="1" x14ac:dyDescent="0.25">
      <c r="A24" s="6" t="s">
        <v>16</v>
      </c>
      <c r="B24" s="9">
        <v>412</v>
      </c>
      <c r="C24" s="16">
        <v>0</v>
      </c>
      <c r="D24" s="11">
        <v>50</v>
      </c>
      <c r="E24" s="11">
        <v>50</v>
      </c>
    </row>
    <row r="25" spans="1:5" ht="18" customHeight="1" x14ac:dyDescent="0.25">
      <c r="A25" s="5" t="s">
        <v>17</v>
      </c>
      <c r="B25" s="8">
        <v>500</v>
      </c>
      <c r="C25" s="15">
        <f>C26</f>
        <v>26321.200000000001</v>
      </c>
      <c r="D25" s="10">
        <f t="shared" ref="D25:E25" si="2">D26</f>
        <v>19034.099999999999</v>
      </c>
      <c r="E25" s="10">
        <f t="shared" si="2"/>
        <v>19759.2</v>
      </c>
    </row>
    <row r="26" spans="1:5" x14ac:dyDescent="0.25">
      <c r="A26" s="6" t="s">
        <v>18</v>
      </c>
      <c r="B26" s="9">
        <v>503</v>
      </c>
      <c r="C26" s="16">
        <v>26321.200000000001</v>
      </c>
      <c r="D26" s="11">
        <v>19034.099999999999</v>
      </c>
      <c r="E26" s="11">
        <v>19759.2</v>
      </c>
    </row>
    <row r="27" spans="1:5" x14ac:dyDescent="0.25">
      <c r="A27" s="5" t="s">
        <v>19</v>
      </c>
      <c r="B27" s="8">
        <v>700</v>
      </c>
      <c r="C27" s="15">
        <f>C28+C29+C30</f>
        <v>3550</v>
      </c>
      <c r="D27" s="15">
        <f t="shared" ref="D27:E27" si="3">D28+D29+D30</f>
        <v>4085</v>
      </c>
      <c r="E27" s="15">
        <f t="shared" si="3"/>
        <v>4095</v>
      </c>
    </row>
    <row r="28" spans="1:5" ht="27.75" customHeight="1" x14ac:dyDescent="0.25">
      <c r="A28" s="6" t="s">
        <v>20</v>
      </c>
      <c r="B28" s="9">
        <v>705</v>
      </c>
      <c r="C28" s="16">
        <v>200</v>
      </c>
      <c r="D28" s="11">
        <v>330</v>
      </c>
      <c r="E28" s="11">
        <v>340</v>
      </c>
    </row>
    <row r="29" spans="1:5" x14ac:dyDescent="0.25">
      <c r="A29" s="6" t="s">
        <v>21</v>
      </c>
      <c r="B29" s="9">
        <v>707</v>
      </c>
      <c r="C29" s="16">
        <v>3300</v>
      </c>
      <c r="D29" s="11">
        <v>3705</v>
      </c>
      <c r="E29" s="11">
        <v>3705</v>
      </c>
    </row>
    <row r="30" spans="1:5" x14ac:dyDescent="0.25">
      <c r="A30" s="6" t="s">
        <v>33</v>
      </c>
      <c r="B30" s="9">
        <v>709</v>
      </c>
      <c r="C30" s="16">
        <v>50</v>
      </c>
      <c r="D30" s="11">
        <v>50</v>
      </c>
      <c r="E30" s="11">
        <v>50</v>
      </c>
    </row>
    <row r="31" spans="1:5" x14ac:dyDescent="0.25">
      <c r="A31" s="5" t="s">
        <v>22</v>
      </c>
      <c r="B31" s="8">
        <v>800</v>
      </c>
      <c r="C31" s="15">
        <f>C32</f>
        <v>6000</v>
      </c>
      <c r="D31" s="10">
        <f t="shared" ref="D31:E31" si="4">D32</f>
        <v>4329</v>
      </c>
      <c r="E31" s="10">
        <f t="shared" si="4"/>
        <v>4475</v>
      </c>
    </row>
    <row r="32" spans="1:5" x14ac:dyDescent="0.25">
      <c r="A32" s="6" t="s">
        <v>23</v>
      </c>
      <c r="B32" s="9">
        <v>801</v>
      </c>
      <c r="C32" s="16">
        <v>6000</v>
      </c>
      <c r="D32" s="11">
        <v>4329</v>
      </c>
      <c r="E32" s="11">
        <v>4475</v>
      </c>
    </row>
    <row r="33" spans="1:5" x14ac:dyDescent="0.25">
      <c r="A33" s="5" t="s">
        <v>24</v>
      </c>
      <c r="B33" s="2">
        <v>1000</v>
      </c>
      <c r="C33" s="15">
        <f>C34+C35+C36</f>
        <v>2243.5</v>
      </c>
      <c r="D33" s="15">
        <f t="shared" ref="D33:E33" si="5">D34+D35+D36</f>
        <v>2350.9</v>
      </c>
      <c r="E33" s="15">
        <f t="shared" si="5"/>
        <v>2456.4</v>
      </c>
    </row>
    <row r="34" spans="1:5" x14ac:dyDescent="0.25">
      <c r="A34" s="6" t="s">
        <v>25</v>
      </c>
      <c r="B34" s="7">
        <v>1003</v>
      </c>
      <c r="C34" s="16">
        <v>705.7</v>
      </c>
      <c r="D34" s="11">
        <v>740.1</v>
      </c>
      <c r="E34" s="11">
        <v>773.9</v>
      </c>
    </row>
    <row r="35" spans="1:5" x14ac:dyDescent="0.25">
      <c r="A35" s="6" t="s">
        <v>26</v>
      </c>
      <c r="B35" s="7">
        <v>1004</v>
      </c>
      <c r="C35" s="16">
        <v>1497.8</v>
      </c>
      <c r="D35" s="11">
        <v>1570.8</v>
      </c>
      <c r="E35" s="11">
        <v>1642.5</v>
      </c>
    </row>
    <row r="36" spans="1:5" ht="16.5" customHeight="1" x14ac:dyDescent="0.25">
      <c r="A36" s="6" t="s">
        <v>27</v>
      </c>
      <c r="B36" s="7">
        <v>1006</v>
      </c>
      <c r="C36" s="16">
        <v>40</v>
      </c>
      <c r="D36" s="11">
        <v>40</v>
      </c>
      <c r="E36" s="11">
        <v>40</v>
      </c>
    </row>
    <row r="37" spans="1:5" x14ac:dyDescent="0.25">
      <c r="A37" s="5" t="s">
        <v>28</v>
      </c>
      <c r="B37" s="2">
        <v>1100</v>
      </c>
      <c r="C37" s="15">
        <f>C38</f>
        <v>1017</v>
      </c>
      <c r="D37" s="10">
        <f t="shared" ref="D37:E37" si="6">D38</f>
        <v>1300</v>
      </c>
      <c r="E37" s="10">
        <f t="shared" si="6"/>
        <v>1350</v>
      </c>
    </row>
    <row r="38" spans="1:5" x14ac:dyDescent="0.25">
      <c r="A38" s="6" t="s">
        <v>29</v>
      </c>
      <c r="B38" s="7">
        <v>1101</v>
      </c>
      <c r="C38" s="16">
        <v>1017</v>
      </c>
      <c r="D38" s="11">
        <v>1300</v>
      </c>
      <c r="E38" s="11">
        <v>1350</v>
      </c>
    </row>
    <row r="39" spans="1:5" ht="17.25" customHeight="1" x14ac:dyDescent="0.25">
      <c r="A39" s="5" t="s">
        <v>30</v>
      </c>
      <c r="B39" s="2">
        <v>1200</v>
      </c>
      <c r="C39" s="15">
        <f>C40</f>
        <v>600</v>
      </c>
      <c r="D39" s="10">
        <f t="shared" ref="D39:E39" si="7">D40</f>
        <v>620</v>
      </c>
      <c r="E39" s="10">
        <f t="shared" si="7"/>
        <v>645</v>
      </c>
    </row>
    <row r="40" spans="1:5" x14ac:dyDescent="0.25">
      <c r="A40" s="6" t="s">
        <v>31</v>
      </c>
      <c r="B40" s="7">
        <v>1202</v>
      </c>
      <c r="C40" s="16">
        <v>600</v>
      </c>
      <c r="D40" s="11">
        <v>620</v>
      </c>
      <c r="E40" s="11">
        <v>645</v>
      </c>
    </row>
    <row r="41" spans="1:5" x14ac:dyDescent="0.25">
      <c r="A41" s="18" t="s">
        <v>38</v>
      </c>
      <c r="B41" s="19"/>
      <c r="C41" s="20"/>
      <c r="D41" s="21">
        <v>1598.5</v>
      </c>
      <c r="E41" s="21">
        <v>3284.5</v>
      </c>
    </row>
    <row r="42" spans="1:5" ht="15.75" x14ac:dyDescent="0.25">
      <c r="A42" s="12" t="s">
        <v>32</v>
      </c>
      <c r="B42" s="1"/>
      <c r="C42" s="17">
        <f>C12+C18+C21+C25+C27+C31+C33+C37+C39</f>
        <v>69522</v>
      </c>
      <c r="D42" s="17">
        <f>D12+D18+D21+D25+D27+D31+D33+D37+D39+D41</f>
        <v>72868.199999999983</v>
      </c>
      <c r="E42" s="17">
        <f>E12+E18+E21+E25+E27+E31+E33+E37+E39+E41</f>
        <v>76176.399999999994</v>
      </c>
    </row>
  </sheetData>
  <mergeCells count="7">
    <mergeCell ref="A5:E5"/>
    <mergeCell ref="A6:E6"/>
    <mergeCell ref="A7:E7"/>
    <mergeCell ref="A8:E8"/>
    <mergeCell ref="C1:E1"/>
    <mergeCell ref="C2:E2"/>
    <mergeCell ref="C3:E3"/>
  </mergeCells>
  <pageMargins left="0.9055118110236221" right="0.51181102362204722" top="0.74803149606299213" bottom="0.74803149606299213" header="0" footer="0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2022-11-10T12:52:04Z</dcterms:modified>
</cp:coreProperties>
</file>