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0995"/>
  </bookViews>
  <sheets>
    <sheet name="_Экспорт" sheetId="1" r:id="rId1"/>
  </sheets>
  <definedNames>
    <definedName name="_Экспорт">_Экспорт!$A$12:$F$37</definedName>
    <definedName name="dst119244" localSheetId="0">_Экспорт!$B$14</definedName>
    <definedName name="dst119245" localSheetId="0">_Экспорт!$C$14</definedName>
    <definedName name="_xlnm.Print_Area" localSheetId="0">_Экспорт!$A$1:$F$37</definedName>
  </definedNames>
  <calcPr calcId="125725"/>
</workbook>
</file>

<file path=xl/calcChain.xml><?xml version="1.0" encoding="utf-8"?>
<calcChain xmlns="http://schemas.openxmlformats.org/spreadsheetml/2006/main">
  <c r="D30" i="1"/>
  <c r="D29"/>
  <c r="D23"/>
  <c r="D22"/>
  <c r="D31"/>
  <c r="E25" l="1"/>
  <c r="F25"/>
  <c r="D19"/>
  <c r="F34" l="1"/>
  <c r="E34"/>
  <c r="D34"/>
  <c r="F31"/>
  <c r="E31"/>
  <c r="F30"/>
  <c r="F29" s="1"/>
  <c r="E30"/>
  <c r="E29"/>
  <c r="F27"/>
  <c r="E27"/>
  <c r="D27"/>
  <c r="E24"/>
  <c r="E23" s="1"/>
  <c r="E22" s="1"/>
  <c r="D25"/>
  <c r="F24"/>
  <c r="D24"/>
  <c r="F19"/>
  <c r="E19"/>
  <c r="F15"/>
  <c r="E15"/>
  <c r="E14" s="1"/>
  <c r="E13" s="1"/>
  <c r="D15"/>
  <c r="F14"/>
  <c r="F13" s="1"/>
  <c r="D14"/>
  <c r="D13" s="1"/>
  <c r="F23" l="1"/>
  <c r="F22" s="1"/>
  <c r="F37"/>
  <c r="E37"/>
  <c r="D37" l="1"/>
</calcChain>
</file>

<file path=xl/sharedStrings.xml><?xml version="1.0" encoding="utf-8"?>
<sst xmlns="http://schemas.openxmlformats.org/spreadsheetml/2006/main" count="79" uniqueCount="64">
  <si>
    <t>ДОХОДЫ МЕСТНОГО БЮДЖЕТА</t>
  </si>
  <si>
    <t>ВНУТРИГОРОДСКОГО МУНИЦИПАЛЬНОГО ОБРАЗОВАНИЯ ГОРОДА ФЕДЕРАЛЬНОГО ЗНАЧЕНИЯ САНКТ-ПЕТЕРБУРГА ПОСЕЛОК ПЕТРО-СЛАВЯНКА</t>
  </si>
  <si>
    <t>НА 2024 ГОД И ПЛАНОВЫЙ 2025-2026 Г.</t>
  </si>
  <si>
    <t>тыс.руб.</t>
  </si>
  <si>
    <t>Код администратора доходов</t>
  </si>
  <si>
    <t>Код источника доходов</t>
  </si>
  <si>
    <t>Наименование источника доходов</t>
  </si>
  <si>
    <t xml:space="preserve"> Сумма 2024 г.                        </t>
  </si>
  <si>
    <t xml:space="preserve">Сумма 2025 г.           </t>
  </si>
  <si>
    <t xml:space="preserve">Сумма 2026 г.                          </t>
  </si>
  <si>
    <t>000</t>
  </si>
  <si>
    <t>1 00 00000 00 0000 000</t>
  </si>
  <si>
    <t>НАЛОГОВЫЕ И НЕНАЛОГОВЫЕ ДОХОДЫ</t>
  </si>
  <si>
    <t xml:space="preserve">1 01 00000 00 0000 110 </t>
  </si>
  <si>
    <t>НАЛОГИ НА ПРИБЫЛЬ, ДОХОДЫ</t>
  </si>
  <si>
    <t>НАЛОГ НА ДОХОДЫ С ФИЗИЧЕСКИХ ЛИЦ</t>
  </si>
  <si>
    <t>182</t>
  </si>
  <si>
    <t>1 01 02010 01 0000 110</t>
  </si>
  <si>
    <t>1 16 00000 00 0000 000</t>
  </si>
  <si>
    <t>ШТРАФЫ, САНКЦИИ, ВОЗМЕЩЕНИЕ УЩЕРБА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</si>
  <si>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</si>
  <si>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</si>
  <si>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1 17 00000 00 0000 000</t>
  </si>
  <si>
    <t>ПРОЧИЕ НЕНАЛОГОВЫЕ ДОХОДЫ</t>
  </si>
  <si>
    <t>895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</si>
  <si>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</si>
  <si>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</si>
  <si>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</si>
  <si>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</si>
  <si>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</si>
  <si>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</si>
  <si>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</si>
  <si>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</si>
  <si>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</si>
  <si>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</si>
  <si>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</si>
  <si>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</si>
  <si>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</si>
  <si>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</si>
  <si>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</si>
  <si>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</si>
  <si>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</si>
  <si>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</si>
  <si>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</si>
  <si>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</si>
  <si>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</si>
  <si>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</si>
  <si>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ЗП опека,протоколы, сануборка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</si>
  <si>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</si>
  <si>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</si>
  <si>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</si>
  <si>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</si>
  <si>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</si>
  <si>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</si>
  <si>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</si>
  <si>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родителю.</t>
  </si>
  <si>
    <t>родители и дети опека</t>
  </si>
  <si>
    <t>2 02 30027 03 0100 150</t>
  </si>
  <si>
    <t xml:space="preserve"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детей, переданных на воспитание в приемные семьи, в Санкт-Петербурге </t>
  </si>
  <si>
    <t>2 02 30027 03 0200 150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</si>
  <si>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вознаграждения,   приемным родителям</t>
  </si>
  <si>
    <t>Итого доходов</t>
  </si>
  <si>
    <t>Налог на доходы физических лиц с доходов,источником которых является налоговый агент, за исключением доходов,в отношении которых исчисление и уплата налога осуществляется со статьями 227,227.1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</si>
  <si>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Приложение № 4 к Решению МС О внесении изменений в Решение Муниципального Совета 
внутригородского муниципального образования 
Санкт-Петербурга поселка Петро-Славянка 
от  «Об утверждении бюджета ВМО 
п. Петро-Славянка на 2024 год и плановый период 2025-2026 год
от "21" декабря 2023 № 12.1/2023
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</si>
</sst>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name val="Calibri"/>
    </font>
    <font>
      <sz val="10"/>
      <name val="MS Sans Serif"/>
    </font>
    <font>
      <sz val="10"/>
      <name val="Times New Roman"/>
    </font>
    <font>
      <b/>
      <sz val="10"/>
      <name val="Times New Roman"/>
    </font>
    <font>
      <b/>
      <sz val="11"/>
      <name val="Times New Roman"/>
    </font>
    <font>
      <b/>
      <sz val="10"/>
      <name val="MS Sans Serif"/>
    </font>
    <font>
      <i/>
      <sz val="10"/>
      <name val="Times New Roman"/>
    </font>
    <font>
      <sz val="18"/>
      <name val="Times New Roman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2" fillId="2" borderId="0" xfId="0" applyNumberFormat="1" applyFont="1" applyFill="1"/>
    <xf numFmtId="0" fontId="1" fillId="2" borderId="0" xfId="0" applyNumberFormat="1" applyFont="1" applyFill="1"/>
    <xf numFmtId="9" fontId="1" fillId="2" borderId="0" xfId="0" applyNumberFormat="1" applyFont="1" applyFill="1"/>
    <xf numFmtId="0" fontId="5" fillId="2" borderId="0" xfId="0" applyNumberFormat="1" applyFont="1" applyFill="1"/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wrapText="1"/>
    </xf>
    <xf numFmtId="164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justify" vertical="top"/>
    </xf>
    <xf numFmtId="0" fontId="6" fillId="2" borderId="4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wrapText="1"/>
    </xf>
    <xf numFmtId="164" fontId="6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justify" vertical="top"/>
    </xf>
    <xf numFmtId="164" fontId="2" fillId="2" borderId="4" xfId="0" applyNumberFormat="1" applyFont="1" applyFill="1" applyBorder="1"/>
    <xf numFmtId="0" fontId="2" fillId="2" borderId="4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justify" wrapText="1"/>
    </xf>
    <xf numFmtId="164" fontId="2" fillId="2" borderId="5" xfId="0" applyNumberFormat="1" applyFont="1" applyFill="1" applyBorder="1"/>
    <xf numFmtId="49" fontId="6" fillId="2" borderId="6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wrapText="1"/>
    </xf>
    <xf numFmtId="49" fontId="6" fillId="2" borderId="4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164" fontId="7" fillId="2" borderId="4" xfId="0" applyNumberFormat="1" applyFont="1" applyFill="1" applyBorder="1"/>
    <xf numFmtId="0" fontId="3" fillId="2" borderId="4" xfId="0" applyNumberFormat="1" applyFont="1" applyFill="1" applyBorder="1"/>
    <xf numFmtId="164" fontId="2" fillId="2" borderId="0" xfId="0" applyNumberFormat="1" applyFont="1" applyFill="1"/>
    <xf numFmtId="0" fontId="3" fillId="2" borderId="0" xfId="0" applyNumberFormat="1" applyFont="1" applyFill="1"/>
    <xf numFmtId="0" fontId="2" fillId="2" borderId="1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" wrapText="1"/>
    </xf>
    <xf numFmtId="0" fontId="1" fillId="0" borderId="0" xfId="0" applyNumberFormat="1" applyFont="1" applyAlignment="1">
      <alignment horizontal="right" wrapText="1"/>
    </xf>
    <xf numFmtId="0" fontId="8" fillId="2" borderId="0" xfId="0" applyNumberFormat="1" applyFont="1" applyFill="1" applyAlignment="1">
      <alignment horizontal="right" wrapText="1"/>
    </xf>
    <xf numFmtId="164" fontId="2" fillId="0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tabSelected="1" workbookViewId="0">
      <selection activeCell="P38" sqref="P38"/>
    </sheetView>
  </sheetViews>
  <sheetFormatPr defaultColWidth="8.28515625" defaultRowHeight="12.75"/>
  <cols>
    <col min="1" max="1" width="7.7109375" style="1" customWidth="1"/>
    <col min="2" max="2" width="19.5703125" style="1" customWidth="1"/>
    <col min="3" max="3" width="45.5703125" style="1" customWidth="1"/>
    <col min="4" max="5" width="13.140625" style="1" customWidth="1"/>
    <col min="6" max="6" width="13.28515625" style="1" customWidth="1"/>
    <col min="7" max="13" width="8.28515625" style="2" bestFit="1" customWidth="1"/>
    <col min="14" max="14" width="10.42578125" style="2" bestFit="1" customWidth="1"/>
    <col min="15" max="15" width="8.28515625" style="2" bestFit="1" customWidth="1"/>
    <col min="16" max="16384" width="8.28515625" style="2"/>
  </cols>
  <sheetData>
    <row r="2" spans="1:6" ht="12" customHeight="1">
      <c r="A2" s="40" t="s">
        <v>63</v>
      </c>
      <c r="B2" s="39"/>
      <c r="C2" s="39"/>
      <c r="D2" s="39"/>
      <c r="E2" s="39"/>
      <c r="F2" s="39"/>
    </row>
    <row r="3" spans="1:6" s="3" customFormat="1" ht="12" customHeight="1">
      <c r="A3" s="39"/>
      <c r="B3" s="39"/>
      <c r="C3" s="39"/>
      <c r="D3" s="39"/>
      <c r="E3" s="39"/>
      <c r="F3" s="39"/>
    </row>
    <row r="4" spans="1:6" ht="12" customHeight="1">
      <c r="A4" s="39"/>
      <c r="B4" s="39"/>
      <c r="C4" s="39"/>
      <c r="D4" s="39"/>
      <c r="E4" s="39"/>
      <c r="F4" s="39"/>
    </row>
    <row r="5" spans="1:6" ht="66.75" customHeight="1">
      <c r="A5" s="39"/>
      <c r="B5" s="39"/>
      <c r="C5" s="39"/>
      <c r="D5" s="39"/>
      <c r="E5" s="39"/>
      <c r="F5" s="39"/>
    </row>
    <row r="6" spans="1:6" ht="12.6" customHeight="1">
      <c r="A6" s="33"/>
      <c r="B6" s="33"/>
      <c r="C6" s="33"/>
      <c r="D6" s="33"/>
      <c r="E6" s="33"/>
      <c r="F6" s="33"/>
    </row>
    <row r="7" spans="1:6" ht="12.6" customHeight="1">
      <c r="A7" s="33"/>
      <c r="B7" s="33"/>
      <c r="C7" s="33"/>
      <c r="D7" s="33"/>
      <c r="E7" s="33"/>
      <c r="F7" s="33"/>
    </row>
    <row r="8" spans="1:6" ht="14.25" customHeight="1">
      <c r="A8" s="37" t="s">
        <v>0</v>
      </c>
      <c r="B8" s="37"/>
      <c r="C8" s="37"/>
      <c r="D8" s="37"/>
      <c r="E8" s="37"/>
      <c r="F8" s="37"/>
    </row>
    <row r="9" spans="1:6" ht="29.25" customHeight="1">
      <c r="A9" s="38" t="s">
        <v>1</v>
      </c>
      <c r="B9" s="38"/>
      <c r="C9" s="38"/>
      <c r="D9" s="38"/>
      <c r="E9" s="38"/>
      <c r="F9" s="38"/>
    </row>
    <row r="10" spans="1:6" ht="14.25" customHeight="1">
      <c r="A10" s="37" t="s">
        <v>2</v>
      </c>
      <c r="B10" s="37"/>
      <c r="C10" s="37"/>
      <c r="D10" s="37"/>
      <c r="E10" s="37"/>
      <c r="F10" s="37"/>
    </row>
    <row r="11" spans="1:6">
      <c r="A11" s="34" t="s">
        <v>3</v>
      </c>
      <c r="B11" s="35"/>
      <c r="C11" s="35"/>
      <c r="D11" s="35"/>
      <c r="E11" s="35"/>
      <c r="F11" s="36"/>
    </row>
    <row r="12" spans="1:6" s="4" customFormat="1" ht="62.25" customHeight="1">
      <c r="A12" s="5" t="s">
        <v>4</v>
      </c>
      <c r="B12" s="5" t="s">
        <v>5</v>
      </c>
      <c r="C12" s="5" t="s">
        <v>6</v>
      </c>
      <c r="D12" s="5" t="s">
        <v>7</v>
      </c>
      <c r="E12" s="5" t="s">
        <v>8</v>
      </c>
      <c r="F12" s="5" t="s">
        <v>9</v>
      </c>
    </row>
    <row r="13" spans="1:6">
      <c r="A13" s="6" t="s">
        <v>10</v>
      </c>
      <c r="B13" s="6" t="s">
        <v>11</v>
      </c>
      <c r="C13" s="7" t="s">
        <v>12</v>
      </c>
      <c r="D13" s="8">
        <f>D14+D17+D19</f>
        <v>1440.1</v>
      </c>
      <c r="E13" s="8">
        <f>E14+E17+E19</f>
        <v>1614.1</v>
      </c>
      <c r="F13" s="8">
        <f>F14+F17+F19</f>
        <v>1751.1</v>
      </c>
    </row>
    <row r="14" spans="1:6" ht="27.75" customHeight="1">
      <c r="A14" s="6">
        <v>0</v>
      </c>
      <c r="B14" s="9" t="s">
        <v>13</v>
      </c>
      <c r="C14" s="10" t="s">
        <v>14</v>
      </c>
      <c r="D14" s="8">
        <f t="shared" ref="D14:F15" si="0">D15</f>
        <v>1435</v>
      </c>
      <c r="E14" s="8">
        <f t="shared" si="0"/>
        <v>1609</v>
      </c>
      <c r="F14" s="8">
        <f t="shared" si="0"/>
        <v>1746</v>
      </c>
    </row>
    <row r="15" spans="1:6">
      <c r="A15" s="11" t="s">
        <v>10</v>
      </c>
      <c r="B15" s="15" t="s">
        <v>17</v>
      </c>
      <c r="C15" s="12" t="s">
        <v>15</v>
      </c>
      <c r="D15" s="13">
        <f t="shared" si="0"/>
        <v>1435</v>
      </c>
      <c r="E15" s="13">
        <f t="shared" si="0"/>
        <v>1609</v>
      </c>
      <c r="F15" s="13">
        <f t="shared" si="0"/>
        <v>1746</v>
      </c>
    </row>
    <row r="16" spans="1:6" ht="92.25" customHeight="1">
      <c r="A16" s="14" t="s">
        <v>16</v>
      </c>
      <c r="B16" s="15" t="s">
        <v>17</v>
      </c>
      <c r="C16" s="16" t="s">
        <v>62</v>
      </c>
      <c r="D16" s="17">
        <v>1435</v>
      </c>
      <c r="E16" s="17">
        <v>1609</v>
      </c>
      <c r="F16" s="17">
        <v>1746</v>
      </c>
    </row>
    <row r="17" spans="1:14" ht="18" customHeight="1">
      <c r="A17" s="11" t="s">
        <v>10</v>
      </c>
      <c r="B17" s="11" t="s">
        <v>18</v>
      </c>
      <c r="C17" s="12" t="s">
        <v>19</v>
      </c>
      <c r="D17" s="13">
        <v>5</v>
      </c>
      <c r="E17" s="13">
        <v>5</v>
      </c>
      <c r="F17" s="13">
        <v>5</v>
      </c>
    </row>
    <row r="18" spans="1:14" ht="100.5" customHeight="1">
      <c r="A18" s="18">
        <v>895</v>
      </c>
      <c r="B18" s="18" t="s">
        <v>20</v>
      </c>
      <c r="C18" s="19" t="s">
        <v>21</v>
      </c>
      <c r="D18" s="20">
        <v>5</v>
      </c>
      <c r="E18" s="20">
        <v>5</v>
      </c>
      <c r="F18" s="20">
        <v>5</v>
      </c>
    </row>
    <row r="19" spans="1:14">
      <c r="A19" s="21" t="s">
        <v>10</v>
      </c>
      <c r="B19" s="22" t="s">
        <v>22</v>
      </c>
      <c r="C19" s="23" t="s">
        <v>23</v>
      </c>
      <c r="D19" s="13">
        <f>D21</f>
        <v>0.1</v>
      </c>
      <c r="E19" s="13">
        <f>E21</f>
        <v>0.1</v>
      </c>
      <c r="F19" s="13">
        <f>F21</f>
        <v>0.1</v>
      </c>
    </row>
    <row r="20" spans="1:14" ht="38.25">
      <c r="A20" s="21" t="s">
        <v>24</v>
      </c>
      <c r="B20" s="24" t="s">
        <v>25</v>
      </c>
      <c r="C20" s="25" t="s">
        <v>26</v>
      </c>
      <c r="D20" s="13">
        <v>0</v>
      </c>
      <c r="E20" s="13">
        <v>0</v>
      </c>
      <c r="F20" s="13">
        <v>0</v>
      </c>
    </row>
    <row r="21" spans="1:14" ht="27" customHeight="1">
      <c r="A21" s="14" t="s">
        <v>24</v>
      </c>
      <c r="B21" s="15" t="s">
        <v>27</v>
      </c>
      <c r="C21" s="26" t="s">
        <v>28</v>
      </c>
      <c r="D21" s="17">
        <v>0.1</v>
      </c>
      <c r="E21" s="17">
        <v>0.1</v>
      </c>
      <c r="F21" s="17">
        <v>0.1</v>
      </c>
    </row>
    <row r="22" spans="1:14">
      <c r="A22" s="6" t="s">
        <v>10</v>
      </c>
      <c r="B22" s="6" t="s">
        <v>29</v>
      </c>
      <c r="C22" s="7" t="s">
        <v>30</v>
      </c>
      <c r="D22" s="8">
        <f>D23</f>
        <v>76648.599999999991</v>
      </c>
      <c r="E22" s="8">
        <f>E23</f>
        <v>79708.100000000006</v>
      </c>
      <c r="F22" s="8">
        <f>F23</f>
        <v>82805.5</v>
      </c>
    </row>
    <row r="23" spans="1:14" ht="25.5">
      <c r="A23" s="11" t="s">
        <v>10</v>
      </c>
      <c r="B23" s="11" t="s">
        <v>31</v>
      </c>
      <c r="C23" s="12" t="s">
        <v>32</v>
      </c>
      <c r="D23" s="13">
        <f>SUM(D24, D29)</f>
        <v>76648.599999999991</v>
      </c>
      <c r="E23" s="13">
        <f>SUM(E24, E29)</f>
        <v>79708.100000000006</v>
      </c>
      <c r="F23" s="13">
        <f>SUM(F24, F29)</f>
        <v>82805.5</v>
      </c>
    </row>
    <row r="24" spans="1:14" ht="25.5">
      <c r="A24" s="27" t="s">
        <v>10</v>
      </c>
      <c r="B24" s="11" t="s">
        <v>33</v>
      </c>
      <c r="C24" s="12" t="s">
        <v>34</v>
      </c>
      <c r="D24" s="13">
        <f>D25+D27</f>
        <v>74587.199999999997</v>
      </c>
      <c r="E24" s="13">
        <f>E25+E27</f>
        <v>77561</v>
      </c>
      <c r="F24" s="13">
        <f>F25+F27</f>
        <v>80572.7</v>
      </c>
    </row>
    <row r="25" spans="1:14" ht="25.5">
      <c r="A25" s="27" t="s">
        <v>10</v>
      </c>
      <c r="B25" s="11" t="s">
        <v>35</v>
      </c>
      <c r="C25" s="28" t="s">
        <v>36</v>
      </c>
      <c r="D25" s="13">
        <f>D26</f>
        <v>74587.199999999997</v>
      </c>
      <c r="E25" s="13">
        <f>E26</f>
        <v>77561</v>
      </c>
      <c r="F25" s="13">
        <f>F26</f>
        <v>80572.7</v>
      </c>
    </row>
    <row r="26" spans="1:14" ht="53.25" customHeight="1">
      <c r="A26" s="14" t="s">
        <v>24</v>
      </c>
      <c r="B26" s="15" t="s">
        <v>37</v>
      </c>
      <c r="C26" s="29" t="s">
        <v>38</v>
      </c>
      <c r="D26" s="17">
        <v>74587.199999999997</v>
      </c>
      <c r="E26" s="41">
        <v>77561</v>
      </c>
      <c r="F26" s="41">
        <v>80572.7</v>
      </c>
      <c r="N26" s="30"/>
    </row>
    <row r="27" spans="1:14" ht="14.25" customHeight="1">
      <c r="A27" s="27" t="s">
        <v>10</v>
      </c>
      <c r="B27" s="11" t="s">
        <v>39</v>
      </c>
      <c r="C27" s="12" t="s">
        <v>40</v>
      </c>
      <c r="D27" s="13">
        <f>D28</f>
        <v>0</v>
      </c>
      <c r="E27" s="13">
        <f>E28</f>
        <v>0</v>
      </c>
      <c r="F27" s="13">
        <f>F28</f>
        <v>0</v>
      </c>
    </row>
    <row r="28" spans="1:14" ht="29.25" customHeight="1">
      <c r="A28" s="14" t="s">
        <v>24</v>
      </c>
      <c r="B28" s="15" t="s">
        <v>41</v>
      </c>
      <c r="C28" s="29" t="s">
        <v>42</v>
      </c>
      <c r="D28" s="17">
        <v>0</v>
      </c>
      <c r="E28" s="17">
        <v>0</v>
      </c>
      <c r="F28" s="17">
        <v>0</v>
      </c>
    </row>
    <row r="29" spans="1:14" ht="25.5">
      <c r="A29" s="27" t="s">
        <v>10</v>
      </c>
      <c r="B29" s="11" t="s">
        <v>43</v>
      </c>
      <c r="C29" s="12" t="s">
        <v>44</v>
      </c>
      <c r="D29" s="13">
        <f>D30+D34</f>
        <v>2061.4</v>
      </c>
      <c r="E29" s="13">
        <f>E30+E34</f>
        <v>2147.1</v>
      </c>
      <c r="F29" s="13">
        <f>F30+F34</f>
        <v>2232.8000000000002</v>
      </c>
    </row>
    <row r="30" spans="1:14" ht="38.25">
      <c r="A30" s="27" t="s">
        <v>10</v>
      </c>
      <c r="B30" s="11" t="s">
        <v>45</v>
      </c>
      <c r="C30" s="12" t="s">
        <v>46</v>
      </c>
      <c r="D30" s="13">
        <f>D32+D33</f>
        <v>1208.9000000000001</v>
      </c>
      <c r="E30" s="13">
        <f>E32+E33</f>
        <v>1259.1999999999998</v>
      </c>
      <c r="F30" s="13">
        <f>F32+F33</f>
        <v>1309.5</v>
      </c>
      <c r="G30" s="2" t="s">
        <v>47</v>
      </c>
    </row>
    <row r="31" spans="1:14" ht="51">
      <c r="A31" s="15">
        <v>895</v>
      </c>
      <c r="B31" s="15" t="s">
        <v>48</v>
      </c>
      <c r="C31" s="26" t="s">
        <v>49</v>
      </c>
      <c r="D31" s="17">
        <f>D32</f>
        <v>1199.7</v>
      </c>
      <c r="E31" s="17">
        <f>E32</f>
        <v>1249.5999999999999</v>
      </c>
      <c r="F31" s="17">
        <f>F32</f>
        <v>1299.5</v>
      </c>
    </row>
    <row r="32" spans="1:14" ht="63.75">
      <c r="A32" s="15">
        <v>895</v>
      </c>
      <c r="B32" s="15" t="s">
        <v>50</v>
      </c>
      <c r="C32" s="26" t="s">
        <v>51</v>
      </c>
      <c r="D32" s="41">
        <v>1199.7</v>
      </c>
      <c r="E32" s="41">
        <v>1249.5999999999999</v>
      </c>
      <c r="F32" s="41">
        <v>1299.5</v>
      </c>
    </row>
    <row r="33" spans="1:7" ht="91.7" customHeight="1">
      <c r="A33" s="15">
        <v>895</v>
      </c>
      <c r="B33" s="15" t="s">
        <v>52</v>
      </c>
      <c r="C33" s="26" t="s">
        <v>53</v>
      </c>
      <c r="D33" s="41">
        <v>9.1999999999999993</v>
      </c>
      <c r="E33" s="41">
        <v>9.6</v>
      </c>
      <c r="F33" s="41">
        <v>10</v>
      </c>
    </row>
    <row r="34" spans="1:7" ht="51">
      <c r="A34" s="11" t="s">
        <v>10</v>
      </c>
      <c r="B34" s="11" t="s">
        <v>54</v>
      </c>
      <c r="C34" s="12" t="s">
        <v>55</v>
      </c>
      <c r="D34" s="13">
        <f>D35+D36</f>
        <v>852.5</v>
      </c>
      <c r="E34" s="13">
        <f>E35+E36</f>
        <v>887.90000000000009</v>
      </c>
      <c r="F34" s="13">
        <f>F35+F36</f>
        <v>923.3</v>
      </c>
      <c r="G34" s="2" t="s">
        <v>56</v>
      </c>
    </row>
    <row r="35" spans="1:7" ht="114.75">
      <c r="A35" s="15">
        <v>895</v>
      </c>
      <c r="B35" s="15" t="s">
        <v>57</v>
      </c>
      <c r="C35" s="26" t="s">
        <v>58</v>
      </c>
      <c r="D35" s="17">
        <v>392.5</v>
      </c>
      <c r="E35" s="17">
        <v>408.8</v>
      </c>
      <c r="F35" s="17">
        <v>425.1</v>
      </c>
    </row>
    <row r="36" spans="1:7" ht="76.5">
      <c r="A36" s="15">
        <v>895</v>
      </c>
      <c r="B36" s="15" t="s">
        <v>59</v>
      </c>
      <c r="C36" s="29" t="s">
        <v>60</v>
      </c>
      <c r="D36" s="41">
        <v>460</v>
      </c>
      <c r="E36" s="41">
        <v>479.1</v>
      </c>
      <c r="F36" s="41">
        <v>498.2</v>
      </c>
    </row>
    <row r="37" spans="1:7" s="4" customFormat="1">
      <c r="A37" s="31"/>
      <c r="B37" s="31"/>
      <c r="C37" s="7" t="s">
        <v>61</v>
      </c>
      <c r="D37" s="8">
        <f>SUM(D13, D22)</f>
        <v>78088.7</v>
      </c>
      <c r="E37" s="8">
        <f>SUM(E13, E22)</f>
        <v>81322.200000000012</v>
      </c>
      <c r="F37" s="8">
        <f>SUM(F13, F22)</f>
        <v>84556.6</v>
      </c>
    </row>
    <row r="40" spans="1:7">
      <c r="E40" s="32"/>
      <c r="F40" s="32"/>
    </row>
  </sheetData>
  <mergeCells count="7">
    <mergeCell ref="A6:F6"/>
    <mergeCell ref="A11:F11"/>
    <mergeCell ref="A8:F8"/>
    <mergeCell ref="A9:F9"/>
    <mergeCell ref="A10:F10"/>
    <mergeCell ref="A7:F7"/>
    <mergeCell ref="A2:F5"/>
  </mergeCells>
  <pageMargins left="0.62992125749588002" right="0.23622046411037401" top="0.19685038924217199" bottom="0" header="0" footer="0"/>
  <pageSetup paperSize="9" scale="83" fitToHeight="0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_Экспорт</vt:lpstr>
      <vt:lpstr>_Экспорт</vt:lpstr>
      <vt:lpstr>_Экспорт!dst119244</vt:lpstr>
      <vt:lpstr>_Экспорт!dst119245</vt:lpstr>
      <vt:lpstr>_Экспорт!Область_печати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2023-12-13T13:45:49Z</cp:lastPrinted>
  <dcterms:modified xsi:type="dcterms:W3CDTF">2024-02-12T13:49:27Z</dcterms:modified>
</cp:coreProperties>
</file>